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10_A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P6" i="1" l="1"/>
  <c r="N6" i="1"/>
  <c r="L6" i="1"/>
  <c r="K6" i="1"/>
  <c r="J6" i="1"/>
  <c r="H6" i="1"/>
  <c r="F6" i="1"/>
  <c r="E6" i="1"/>
  <c r="D6" i="1"/>
  <c r="C6" i="1"/>
</calcChain>
</file>

<file path=xl/sharedStrings.xml><?xml version="1.0" encoding="utf-8"?>
<sst xmlns="http://schemas.openxmlformats.org/spreadsheetml/2006/main" count="15" uniqueCount="13">
  <si>
    <t>3.10  CONSUMO FINAL DE DERIVADOS DE PETRÓLEO (Terajoules) POR AÑO, SEGÚN PRODUCTOS ENERGÉTICOS. PERIODO 2008-2017</t>
  </si>
  <si>
    <t>Productos Energéticos</t>
  </si>
  <si>
    <t>Año</t>
  </si>
  <si>
    <t>TOTAL</t>
  </si>
  <si>
    <t xml:space="preserve">Gas licuado </t>
  </si>
  <si>
    <t>Gasolina motor</t>
  </si>
  <si>
    <t>Kero/ Jet fuel</t>
  </si>
  <si>
    <t xml:space="preserve">Diesel </t>
  </si>
  <si>
    <t>1/</t>
  </si>
  <si>
    <t>Fuel oil</t>
  </si>
  <si>
    <t>Coque de petróleo</t>
  </si>
  <si>
    <t>1/ Cifra actualizada por  la fuente.</t>
  </si>
  <si>
    <t>FUENTE: Dirección de Recursos Energéticos del Viceministerio de Minas y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</si>
</sst>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12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7" fillId="16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7" fillId="20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4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8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32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164" fontId="6" fillId="2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1" fillId="36" borderId="0" applyNumberFormat="0" applyBorder="0" applyAlignment="0" applyProtection="0"/>
    <xf numFmtId="164" fontId="31" fillId="36" borderId="0" applyNumberFormat="0" applyBorder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164" fontId="11" fillId="6" borderId="4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164" fontId="13" fillId="7" borderId="7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3" fillId="49" borderId="14" applyNumberFormat="0" applyAlignment="0" applyProtection="0"/>
    <xf numFmtId="164" fontId="33" fillId="49" borderId="14" applyNumberFormat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164" fontId="12" fillId="0" borderId="6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0" fontId="34" fillId="0" borderId="15" applyNumberFormat="0" applyFill="0" applyAlignment="0" applyProtection="0"/>
    <xf numFmtId="164" fontId="34" fillId="0" borderId="15" applyNumberFormat="0" applyFill="0" applyAlignment="0" applyProtection="0"/>
    <xf numFmtId="165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164" fontId="17" fillId="9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13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17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1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5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164" fontId="17" fillId="29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164" fontId="9" fillId="5" borderId="4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30" fillId="39" borderId="13" applyNumberFormat="0" applyAlignment="0" applyProtection="0"/>
    <xf numFmtId="164" fontId="30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6" fillId="54" borderId="0" applyNumberFormat="0" applyFont="0" applyBorder="0" applyProtection="0"/>
    <xf numFmtId="172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164" fontId="7" fillId="3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0" fontId="42" fillId="35" borderId="0" applyNumberFormat="0" applyBorder="0" applyAlignment="0" applyProtection="0"/>
    <xf numFmtId="164" fontId="42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3" fillId="0" borderId="0" applyFont="0" applyFill="0" applyBorder="0" applyAlignment="0" applyProtection="0"/>
    <xf numFmtId="41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9" fillId="0" borderId="0" applyFont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5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164" fontId="8" fillId="4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2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0" fontId="27" fillId="0" borderId="0"/>
    <xf numFmtId="37" fontId="4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8" fillId="0" borderId="0"/>
    <xf numFmtId="37" fontId="47" fillId="0" borderId="0"/>
    <xf numFmtId="0" fontId="1" fillId="0" borderId="0"/>
    <xf numFmtId="190" fontId="48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191" fontId="48" fillId="0" borderId="0"/>
    <xf numFmtId="37" fontId="47" fillId="0" borderId="0"/>
    <xf numFmtId="191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7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0" fontId="27" fillId="56" borderId="16" applyNumberFormat="0" applyFont="0" applyAlignment="0" applyProtection="0"/>
    <xf numFmtId="164" fontId="27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164" fontId="10" fillId="6" borderId="5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54" fillId="48" borderId="17" applyNumberFormat="0" applyAlignment="0" applyProtection="0"/>
    <xf numFmtId="164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164" fontId="3" fillId="0" borderId="1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164" fontId="4" fillId="0" borderId="2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164" fontId="5" fillId="0" borderId="3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164" fontId="16" fillId="0" borderId="9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61" fillId="0" borderId="21" applyNumberFormat="0" applyFill="0" applyAlignment="0" applyProtection="0"/>
  </cellStyleXfs>
  <cellXfs count="40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0" fontId="19" fillId="0" borderId="0" xfId="1" applyFont="1"/>
    <xf numFmtId="0" fontId="22" fillId="33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indent="4"/>
    </xf>
    <xf numFmtId="0" fontId="19" fillId="0" borderId="0" xfId="1" applyFont="1" applyFill="1" applyBorder="1" applyAlignment="1">
      <alignment horizontal="right" indent="1"/>
    </xf>
    <xf numFmtId="0" fontId="19" fillId="0" borderId="0" xfId="1" applyFont="1" applyFill="1" applyAlignment="1">
      <alignment horizontal="right" indent="1"/>
    </xf>
    <xf numFmtId="0" fontId="19" fillId="0" borderId="0" xfId="1" applyFont="1" applyFill="1" applyAlignment="1">
      <alignment horizontal="right" indent="2"/>
    </xf>
    <xf numFmtId="0" fontId="23" fillId="0" borderId="0" xfId="1" applyFont="1" applyFill="1" applyBorder="1" applyAlignment="1">
      <alignment horizontal="left" indent="4"/>
    </xf>
    <xf numFmtId="4" fontId="23" fillId="0" borderId="0" xfId="1" applyNumberFormat="1" applyFont="1" applyFill="1" applyBorder="1" applyAlignment="1">
      <alignment horizontal="right"/>
    </xf>
    <xf numFmtId="4" fontId="23" fillId="0" borderId="0" xfId="1" applyNumberFormat="1" applyFont="1" applyFill="1" applyBorder="1" applyAlignment="1"/>
    <xf numFmtId="0" fontId="23" fillId="0" borderId="0" xfId="1" applyFont="1" applyFill="1"/>
    <xf numFmtId="4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Alignment="1">
      <alignment horizontal="right"/>
    </xf>
    <xf numFmtId="0" fontId="19" fillId="0" borderId="0" xfId="1" applyFont="1" applyFill="1" applyAlignment="1"/>
    <xf numFmtId="4" fontId="19" fillId="0" borderId="0" xfId="1" applyNumberFormat="1" applyFont="1" applyFill="1" applyBorder="1" applyAlignment="1"/>
    <xf numFmtId="4" fontId="19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/>
    </xf>
    <xf numFmtId="4" fontId="24" fillId="0" borderId="0" xfId="1" applyNumberFormat="1" applyFont="1" applyFill="1" applyBorder="1" applyAlignment="1"/>
    <xf numFmtId="4" fontId="19" fillId="0" borderId="0" xfId="0" applyNumberFormat="1" applyFont="1" applyFill="1" applyBorder="1" applyAlignment="1">
      <alignment horizontal="right" indent="1"/>
    </xf>
    <xf numFmtId="4" fontId="24" fillId="0" borderId="0" xfId="1" applyNumberFormat="1" applyFont="1" applyFill="1" applyBorder="1" applyAlignment="1">
      <alignment horizontal="left"/>
    </xf>
    <xf numFmtId="41" fontId="19" fillId="0" borderId="0" xfId="1" applyNumberFormat="1" applyFont="1" applyFill="1" applyBorder="1" applyAlignment="1">
      <alignment horizontal="right"/>
    </xf>
    <xf numFmtId="0" fontId="19" fillId="0" borderId="12" xfId="1" applyFont="1" applyFill="1" applyBorder="1"/>
    <xf numFmtId="4" fontId="19" fillId="0" borderId="12" xfId="1" applyNumberFormat="1" applyFont="1" applyFill="1" applyBorder="1"/>
    <xf numFmtId="4" fontId="19" fillId="0" borderId="12" xfId="1" applyNumberFormat="1" applyFont="1" applyFill="1" applyBorder="1" applyAlignment="1">
      <alignment horizontal="right"/>
    </xf>
    <xf numFmtId="0" fontId="19" fillId="0" borderId="0" xfId="1" applyFont="1" applyFill="1" applyBorder="1"/>
    <xf numFmtId="4" fontId="19" fillId="0" borderId="0" xfId="1" applyNumberFormat="1" applyFont="1" applyFill="1" applyBorder="1"/>
    <xf numFmtId="0" fontId="25" fillId="0" borderId="0" xfId="0" applyFont="1" applyFill="1"/>
    <xf numFmtId="0" fontId="25" fillId="0" borderId="0" xfId="1" applyFont="1" applyFill="1"/>
    <xf numFmtId="4" fontId="25" fillId="0" borderId="0" xfId="1" applyNumberFormat="1" applyFont="1" applyFill="1" applyBorder="1"/>
    <xf numFmtId="0" fontId="25" fillId="0" borderId="0" xfId="1" applyFont="1" applyFill="1" applyBorder="1"/>
    <xf numFmtId="0" fontId="26" fillId="0" borderId="0" xfId="2" applyFont="1" applyFill="1"/>
    <xf numFmtId="0" fontId="22" fillId="33" borderId="0" xfId="1" applyFont="1" applyFill="1" applyBorder="1" applyAlignment="1">
      <alignment horizontal="left" vertical="center" wrapText="1" indent="4"/>
    </xf>
    <xf numFmtId="0" fontId="22" fillId="33" borderId="10" xfId="1" applyFont="1" applyFill="1" applyBorder="1" applyAlignment="1">
      <alignment horizontal="center" vertical="center" wrapText="1"/>
    </xf>
    <xf numFmtId="0" fontId="22" fillId="33" borderId="0" xfId="1" applyFont="1" applyFill="1" applyBorder="1" applyAlignment="1">
      <alignment horizontal="center"/>
    </xf>
    <xf numFmtId="0" fontId="22" fillId="33" borderId="0" xfId="1" applyFont="1" applyFill="1" applyBorder="1" applyAlignment="1">
      <alignment horizontal="center" vertical="center"/>
    </xf>
    <xf numFmtId="0" fontId="22" fillId="33" borderId="11" xfId="1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1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3"/>
  <sheetViews>
    <sheetView showGridLines="0" tabSelected="1" zoomScale="80" zoomScaleNormal="80" workbookViewId="0"/>
  </sheetViews>
  <sheetFormatPr baseColWidth="10" defaultColWidth="11.42578125" defaultRowHeight="12.75"/>
  <cols>
    <col min="1" max="1" width="2.42578125" style="5" customWidth="1"/>
    <col min="2" max="2" width="32.42578125" style="1" customWidth="1"/>
    <col min="3" max="6" width="13.5703125" style="1" bestFit="1" customWidth="1"/>
    <col min="7" max="7" width="2.28515625" style="1" customWidth="1"/>
    <col min="8" max="8" width="13.5703125" style="1" bestFit="1" customWidth="1"/>
    <col min="9" max="9" width="1.85546875" style="1" customWidth="1"/>
    <col min="10" max="10" width="11.140625" style="1" bestFit="1" customWidth="1"/>
    <col min="11" max="12" width="13.5703125" style="1" bestFit="1" customWidth="1"/>
    <col min="13" max="13" width="2.5703125" style="1" customWidth="1"/>
    <col min="14" max="14" width="12.85546875" style="1" bestFit="1" customWidth="1"/>
    <col min="15" max="15" width="2.140625" style="1" bestFit="1" customWidth="1"/>
    <col min="16" max="16" width="12.85546875" style="1" bestFit="1" customWidth="1"/>
    <col min="17" max="16384" width="11.42578125" style="1"/>
  </cols>
  <sheetData>
    <row r="1" spans="1:16" s="2" customFormat="1" ht="15.75">
      <c r="B1" s="3" t="s">
        <v>0</v>
      </c>
    </row>
    <row r="2" spans="1:16" s="2" customFormat="1" ht="5.0999999999999996" customHeight="1">
      <c r="B2" s="4"/>
    </row>
    <row r="3" spans="1:16" ht="15" customHeight="1">
      <c r="B3" s="35" t="s">
        <v>1</v>
      </c>
      <c r="C3" s="36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 customHeight="1">
      <c r="B4" s="35"/>
      <c r="C4" s="6">
        <v>2008</v>
      </c>
      <c r="D4" s="6">
        <v>2009</v>
      </c>
      <c r="E4" s="6">
        <v>2010</v>
      </c>
      <c r="F4" s="37">
        <v>2011</v>
      </c>
      <c r="G4" s="37"/>
      <c r="H4" s="38">
        <v>2012</v>
      </c>
      <c r="I4" s="38"/>
      <c r="J4" s="6">
        <v>2013</v>
      </c>
      <c r="K4" s="6">
        <v>2014</v>
      </c>
      <c r="L4" s="38">
        <v>2015</v>
      </c>
      <c r="M4" s="38"/>
      <c r="N4" s="39">
        <v>2016</v>
      </c>
      <c r="O4" s="39"/>
      <c r="P4" s="6">
        <v>2017</v>
      </c>
    </row>
    <row r="5" spans="1:16" ht="5.0999999999999996" customHeight="1">
      <c r="B5" s="7"/>
      <c r="C5" s="8"/>
      <c r="D5" s="8"/>
      <c r="E5" s="8"/>
      <c r="F5" s="9"/>
      <c r="G5" s="9"/>
      <c r="H5" s="9"/>
      <c r="I5" s="9"/>
      <c r="J5" s="10"/>
      <c r="K5" s="9"/>
      <c r="L5" s="9"/>
      <c r="M5" s="9"/>
      <c r="N5" s="9"/>
      <c r="O5" s="9"/>
      <c r="P5" s="9"/>
    </row>
    <row r="6" spans="1:16" s="14" customFormat="1" ht="15" customHeight="1">
      <c r="A6" s="5"/>
      <c r="B6" s="11" t="s">
        <v>3</v>
      </c>
      <c r="C6" s="12">
        <f>SUM(C8:C13)</f>
        <v>55316.43</v>
      </c>
      <c r="D6" s="12">
        <f t="shared" ref="D6:F6" si="0">SUM(D8:D13)</f>
        <v>57973</v>
      </c>
      <c r="E6" s="12">
        <f t="shared" si="0"/>
        <v>64889.36</v>
      </c>
      <c r="F6" s="12">
        <f t="shared" si="0"/>
        <v>67827.849999999991</v>
      </c>
      <c r="G6" s="13"/>
      <c r="H6" s="12">
        <f>SUM(H8:H13)</f>
        <v>66372.45</v>
      </c>
      <c r="I6" s="13"/>
      <c r="J6" s="12">
        <f t="shared" ref="J6:L6" si="1">SUM(J8:J13)</f>
        <v>69061.489999999991</v>
      </c>
      <c r="K6" s="12">
        <f t="shared" si="1"/>
        <v>72646.709999999992</v>
      </c>
      <c r="L6" s="12">
        <f t="shared" si="1"/>
        <v>79307.42</v>
      </c>
      <c r="M6" s="13"/>
      <c r="N6" s="12">
        <f t="shared" ref="N6:P6" si="2">SUM(N8:N13)</f>
        <v>92441.51999999999</v>
      </c>
      <c r="O6" s="12"/>
      <c r="P6" s="12">
        <f t="shared" si="2"/>
        <v>104101.20999999999</v>
      </c>
    </row>
    <row r="7" spans="1:16" ht="4.5" customHeight="1">
      <c r="B7" s="7"/>
      <c r="C7" s="15"/>
      <c r="D7" s="15"/>
      <c r="E7" s="15"/>
      <c r="F7" s="16"/>
      <c r="G7" s="17"/>
      <c r="H7" s="16"/>
      <c r="I7" s="17"/>
      <c r="J7" s="16"/>
      <c r="K7" s="16"/>
      <c r="L7" s="16"/>
      <c r="M7" s="17"/>
      <c r="N7" s="16"/>
      <c r="O7" s="9"/>
      <c r="P7" s="16"/>
    </row>
    <row r="8" spans="1:16" ht="15" customHeight="1">
      <c r="B8" s="7" t="s">
        <v>4</v>
      </c>
      <c r="C8" s="15">
        <v>3712.72</v>
      </c>
      <c r="D8" s="15">
        <v>3917.03</v>
      </c>
      <c r="E8" s="15">
        <v>3749.64</v>
      </c>
      <c r="F8" s="15">
        <v>3910.92</v>
      </c>
      <c r="G8" s="18"/>
      <c r="H8" s="19">
        <v>3992.25</v>
      </c>
      <c r="I8" s="18"/>
      <c r="J8" s="20">
        <v>3804.33</v>
      </c>
      <c r="K8" s="20">
        <v>3705.21</v>
      </c>
      <c r="L8" s="20">
        <v>3790.59</v>
      </c>
      <c r="M8" s="21"/>
      <c r="N8" s="20">
        <v>3708.73</v>
      </c>
      <c r="O8" s="22"/>
      <c r="P8" s="20">
        <v>3711.51</v>
      </c>
    </row>
    <row r="9" spans="1:16" ht="15" customHeight="1">
      <c r="B9" s="7" t="s">
        <v>5</v>
      </c>
      <c r="C9" s="15">
        <v>9127.86</v>
      </c>
      <c r="D9" s="15">
        <v>10655.88</v>
      </c>
      <c r="E9" s="15">
        <v>13781.59</v>
      </c>
      <c r="F9" s="15">
        <v>15491.74</v>
      </c>
      <c r="G9" s="18"/>
      <c r="H9" s="20">
        <v>16078.19</v>
      </c>
      <c r="I9" s="18"/>
      <c r="J9" s="20">
        <v>16527.52</v>
      </c>
      <c r="K9" s="20">
        <v>17917.93</v>
      </c>
      <c r="L9" s="20">
        <v>20849.62</v>
      </c>
      <c r="M9" s="18"/>
      <c r="N9" s="20">
        <v>24737.59</v>
      </c>
      <c r="O9" s="22"/>
      <c r="P9" s="20">
        <v>30119.46</v>
      </c>
    </row>
    <row r="10" spans="1:16" ht="15" customHeight="1">
      <c r="B10" s="7" t="s">
        <v>6</v>
      </c>
      <c r="C10" s="15">
        <v>1024.8599999999999</v>
      </c>
      <c r="D10" s="15">
        <v>859.1</v>
      </c>
      <c r="E10" s="15">
        <v>1088.32</v>
      </c>
      <c r="F10" s="15">
        <v>1084.03</v>
      </c>
      <c r="G10" s="18"/>
      <c r="H10" s="20">
        <v>1189.69</v>
      </c>
      <c r="I10" s="18"/>
      <c r="J10" s="20">
        <v>1401.17</v>
      </c>
      <c r="K10" s="20">
        <v>1625.17</v>
      </c>
      <c r="L10" s="20">
        <v>1453.52</v>
      </c>
      <c r="M10" s="18"/>
      <c r="N10" s="20">
        <v>1857.75</v>
      </c>
      <c r="O10" s="22"/>
      <c r="P10" s="20">
        <v>2458.29</v>
      </c>
    </row>
    <row r="11" spans="1:16" ht="15" customHeight="1">
      <c r="B11" s="7" t="s">
        <v>7</v>
      </c>
      <c r="C11" s="15">
        <v>40183.71</v>
      </c>
      <c r="D11" s="15">
        <v>40746.28</v>
      </c>
      <c r="E11" s="15">
        <v>44335.22</v>
      </c>
      <c r="F11" s="15">
        <v>45599.76</v>
      </c>
      <c r="G11" s="21" t="s">
        <v>8</v>
      </c>
      <c r="H11" s="20">
        <v>41869.120000000003</v>
      </c>
      <c r="I11" s="23" t="s">
        <v>8</v>
      </c>
      <c r="J11" s="20">
        <v>45804.91</v>
      </c>
      <c r="K11" s="20">
        <v>47570.720000000001</v>
      </c>
      <c r="L11" s="20">
        <v>51331.26</v>
      </c>
      <c r="M11" s="21"/>
      <c r="N11" s="20">
        <v>59772.959999999999</v>
      </c>
      <c r="O11" s="21" t="s">
        <v>8</v>
      </c>
      <c r="P11" s="20">
        <v>65976.2</v>
      </c>
    </row>
    <row r="12" spans="1:16" ht="15" customHeight="1">
      <c r="B12" s="7" t="s">
        <v>9</v>
      </c>
      <c r="C12" s="15">
        <v>1267.28</v>
      </c>
      <c r="D12" s="15">
        <v>1794.71</v>
      </c>
      <c r="E12" s="15">
        <v>1934.59</v>
      </c>
      <c r="F12" s="15">
        <v>1741.4</v>
      </c>
      <c r="G12" s="18"/>
      <c r="H12" s="20">
        <v>3243.2</v>
      </c>
      <c r="I12" s="18"/>
      <c r="J12" s="20">
        <v>1523.56</v>
      </c>
      <c r="K12" s="20">
        <v>1827.68</v>
      </c>
      <c r="L12" s="20">
        <v>1882.43</v>
      </c>
      <c r="M12" s="18"/>
      <c r="N12" s="20">
        <v>1993.84</v>
      </c>
      <c r="O12" s="22"/>
      <c r="P12" s="20">
        <v>199.89</v>
      </c>
    </row>
    <row r="13" spans="1:16" ht="15" customHeight="1">
      <c r="B13" s="7" t="s">
        <v>10</v>
      </c>
      <c r="C13" s="24">
        <v>0</v>
      </c>
      <c r="D13" s="24">
        <v>0</v>
      </c>
      <c r="E13" s="24">
        <v>0</v>
      </c>
      <c r="F13" s="24">
        <v>0</v>
      </c>
      <c r="G13" s="18"/>
      <c r="H13" s="24">
        <v>0</v>
      </c>
      <c r="I13" s="18"/>
      <c r="J13" s="24">
        <v>0</v>
      </c>
      <c r="K13" s="24">
        <v>0</v>
      </c>
      <c r="L13" s="24">
        <v>0</v>
      </c>
      <c r="M13" s="18"/>
      <c r="N13" s="20">
        <v>370.65</v>
      </c>
      <c r="O13" s="24"/>
      <c r="P13" s="20">
        <v>1635.86</v>
      </c>
    </row>
    <row r="14" spans="1:16" ht="5.0999999999999996" customHeight="1">
      <c r="B14" s="25"/>
      <c r="C14" s="26"/>
      <c r="D14" s="26"/>
      <c r="E14" s="27"/>
      <c r="F14" s="27"/>
      <c r="G14" s="27"/>
      <c r="H14" s="27"/>
      <c r="I14" s="27"/>
      <c r="J14" s="26"/>
      <c r="K14" s="26"/>
      <c r="L14" s="26"/>
      <c r="M14" s="27"/>
      <c r="N14" s="26"/>
      <c r="O14" s="26"/>
      <c r="P14" s="26"/>
    </row>
    <row r="15" spans="1:16" ht="5.0999999999999996" customHeight="1">
      <c r="B15" s="28"/>
      <c r="C15" s="29"/>
      <c r="D15" s="29"/>
      <c r="E15" s="29"/>
      <c r="F15" s="28"/>
      <c r="G15" s="28"/>
      <c r="H15" s="28"/>
      <c r="I15" s="28"/>
      <c r="J15" s="28"/>
      <c r="M15" s="28"/>
    </row>
    <row r="16" spans="1:16" s="31" customFormat="1">
      <c r="A16" s="5"/>
      <c r="B16" s="30" t="s">
        <v>11</v>
      </c>
      <c r="E16" s="32"/>
      <c r="F16" s="32"/>
      <c r="G16" s="32"/>
      <c r="H16" s="33"/>
      <c r="I16" s="32"/>
      <c r="J16" s="33"/>
      <c r="K16" s="32"/>
      <c r="L16" s="33"/>
      <c r="M16" s="33"/>
      <c r="N16" s="33"/>
      <c r="O16" s="33"/>
    </row>
    <row r="17" spans="1:16" s="31" customFormat="1" ht="5.0999999999999996" customHeight="1">
      <c r="A17" s="5"/>
      <c r="B17" s="30"/>
      <c r="E17" s="32"/>
      <c r="F17" s="32"/>
      <c r="G17" s="32"/>
      <c r="H17" s="33"/>
      <c r="I17" s="32"/>
      <c r="J17" s="33"/>
      <c r="K17" s="32"/>
      <c r="L17" s="33"/>
      <c r="M17" s="33"/>
      <c r="N17" s="33"/>
      <c r="O17" s="33"/>
    </row>
    <row r="18" spans="1:16" s="31" customFormat="1">
      <c r="A18" s="5"/>
      <c r="B18" s="33" t="s">
        <v>12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2"/>
      <c r="N18" s="33"/>
      <c r="O18" s="33"/>
      <c r="P18" s="33"/>
    </row>
    <row r="23" spans="1:16">
      <c r="B23" s="34"/>
    </row>
  </sheetData>
  <mergeCells count="6">
    <mergeCell ref="B3:B4"/>
    <mergeCell ref="C3:P3"/>
    <mergeCell ref="F4:G4"/>
    <mergeCell ref="H4:I4"/>
    <mergeCell ref="L4:M4"/>
    <mergeCell ref="N4:O4"/>
  </mergeCells>
  <pageMargins left="0.7" right="0.7" top="0.75" bottom="0.75" header="0.3" footer="0.3"/>
  <pageSetup paperSize="1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3.10_A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2019-08-14T12:49:23Z</dcterms:created>
  <dcterms:modified xsi:type="dcterms:W3CDTF">2019-09-02T15:41:59Z</dcterms:modified>
</cp:coreProperties>
</file>